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812" windowHeight="9684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42" i="1"/>
  <c r="D39"/>
  <c r="D34" s="1"/>
  <c r="D23" s="1"/>
  <c r="D38"/>
  <c r="C34"/>
  <c r="C23" s="1"/>
  <c r="C41" s="1"/>
  <c r="C45" s="1"/>
  <c r="C50" s="1"/>
  <c r="D18"/>
  <c r="D12"/>
  <c r="D20" l="1"/>
  <c r="D41" s="1"/>
  <c r="D45" s="1"/>
  <c r="D50" s="1"/>
</calcChain>
</file>

<file path=xl/sharedStrings.xml><?xml version="1.0" encoding="utf-8"?>
<sst xmlns="http://schemas.openxmlformats.org/spreadsheetml/2006/main" count="89" uniqueCount="83">
  <si>
    <t>Наименование показателя</t>
  </si>
  <si>
    <t>Утверждено на 2013 г.</t>
  </si>
  <si>
    <t>Факт 2013 г.</t>
  </si>
  <si>
    <t>1.</t>
  </si>
  <si>
    <t>Сырье, основные материалы</t>
  </si>
  <si>
    <t>2.</t>
  </si>
  <si>
    <t>Вспомогательные материалы</t>
  </si>
  <si>
    <t>2.1.</t>
  </si>
  <si>
    <t>из них на ремонт</t>
  </si>
  <si>
    <t>3.</t>
  </si>
  <si>
    <t>Работы и услуги производ. характера</t>
  </si>
  <si>
    <t>3.1.</t>
  </si>
  <si>
    <t>4.</t>
  </si>
  <si>
    <t>Топливо на технологические цели</t>
  </si>
  <si>
    <t>5.</t>
  </si>
  <si>
    <t xml:space="preserve">Энергия </t>
  </si>
  <si>
    <t>5.1.</t>
  </si>
  <si>
    <t>Энергия на технологические цели (покупная энергия Таблица № П1.12.)</t>
  </si>
  <si>
    <t>5.2.</t>
  </si>
  <si>
    <t>Энергия на хозяйственные нужды</t>
  </si>
  <si>
    <t>6.</t>
  </si>
  <si>
    <t>Затраты на оплату труда</t>
  </si>
  <si>
    <t>6.1.</t>
  </si>
  <si>
    <t>7.</t>
  </si>
  <si>
    <t>Отчисления на социальные нужды</t>
  </si>
  <si>
    <t>7.1.</t>
  </si>
  <si>
    <t>8.</t>
  </si>
  <si>
    <t>Амортизация основных фондов</t>
  </si>
  <si>
    <t>9.</t>
  </si>
  <si>
    <t>Прочие затраты всего</t>
  </si>
  <si>
    <t xml:space="preserve">    в том числе:</t>
  </si>
  <si>
    <t>9.1.</t>
  </si>
  <si>
    <t>Целевые средства на НИОКР</t>
  </si>
  <si>
    <t>9.2.</t>
  </si>
  <si>
    <t>Средства на страхование</t>
  </si>
  <si>
    <t>9.3.</t>
  </si>
  <si>
    <t>Плата за предельно допустимые выбросы (сбросы)</t>
  </si>
  <si>
    <t>9.4.</t>
  </si>
  <si>
    <t>Услуги ФСК</t>
  </si>
  <si>
    <t>9.5.</t>
  </si>
  <si>
    <t>Отчисления в ремонтный фонд (в случае его формирования)</t>
  </si>
  <si>
    <t>9.6.</t>
  </si>
  <si>
    <t>Водный налог (ГЭС)</t>
  </si>
  <si>
    <t>9.7.</t>
  </si>
  <si>
    <t>Непроизводственные расходы (налоги и другие обязательные платежи и сборы)</t>
  </si>
  <si>
    <t>9.7.1.</t>
  </si>
  <si>
    <t>Налог на землю</t>
  </si>
  <si>
    <t>9.7.2.</t>
  </si>
  <si>
    <t>Транспортный налог</t>
  </si>
  <si>
    <t>9.8.</t>
  </si>
  <si>
    <t>Другие затраты, относимые на себестоимость продукции, всего</t>
  </si>
  <si>
    <t xml:space="preserve"> </t>
  </si>
  <si>
    <t>Арендная плата</t>
  </si>
  <si>
    <t>Прочие другие затраты (канц, усл. Банка, СМИ)</t>
  </si>
  <si>
    <t>цеховые расходы</t>
  </si>
  <si>
    <t>общехозяйственные расходы</t>
  </si>
  <si>
    <t>10.</t>
  </si>
  <si>
    <t>Итого затрат</t>
  </si>
  <si>
    <t>10.1.</t>
  </si>
  <si>
    <t>11.</t>
  </si>
  <si>
    <t>Недополученный по независящим причинам доход</t>
  </si>
  <si>
    <t>12.</t>
  </si>
  <si>
    <t>Избыток средств, полученный в предыдущем периоде регулирования</t>
  </si>
  <si>
    <t>13.</t>
  </si>
  <si>
    <t xml:space="preserve">Всего себестоимость товарной продукции </t>
  </si>
  <si>
    <t>13.1.</t>
  </si>
  <si>
    <t xml:space="preserve"> - электрическая энергия</t>
  </si>
  <si>
    <t>13.1.1.</t>
  </si>
  <si>
    <t>производство электроэнергии</t>
  </si>
  <si>
    <t>13.1.2.</t>
  </si>
  <si>
    <t>покупная электроэнергия</t>
  </si>
  <si>
    <t>13.1.3.</t>
  </si>
  <si>
    <t>передача электроэнергии</t>
  </si>
  <si>
    <t>13.2.</t>
  </si>
  <si>
    <t xml:space="preserve"> - тепловая энергия</t>
  </si>
  <si>
    <t>13.2.1.</t>
  </si>
  <si>
    <t>производство теплоэнергии</t>
  </si>
  <si>
    <t>13.2.3.</t>
  </si>
  <si>
    <t>передача теплоэнергии</t>
  </si>
  <si>
    <t>13.3.</t>
  </si>
  <si>
    <t xml:space="preserve"> - прочие виды продукции (услуг)</t>
  </si>
  <si>
    <t>Информация о структуре и объемах затрат на оказание услуг по передаче электрической энергии</t>
  </si>
  <si>
    <t>№ п/п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</si>
</sst>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Franklin Gothic Medium"/>
      <family val="2"/>
      <charset val="204"/>
    </font>
    <font>
      <sz val="10"/>
      <name val="Times New Roman"/>
      <family val="1"/>
      <charset val="204"/>
    </font>
    <font>
      <b/>
      <sz val="9"/>
      <name val="Tahoma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ahoma"/>
      <family val="2"/>
      <charset val="204"/>
    </font>
    <font>
      <sz val="11"/>
      <color indexed="8"/>
      <name val="Times New Roman"/>
      <family val="1"/>
      <charset val="204"/>
    </font>
    <font>
      <u/>
      <sz val="10"/>
      <color indexed="12"/>
      <name val="Arial Cyr"/>
      <charset val="204"/>
    </font>
    <font>
      <b/>
      <u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Border="0">
      <alignment horizontal="center" vertical="center" wrapText="1"/>
    </xf>
    <xf numFmtId="0" fontId="5" fillId="0" borderId="1" applyBorder="0">
      <alignment horizontal="center" vertical="center" wrapText="1"/>
    </xf>
    <xf numFmtId="4" fontId="10" fillId="2" borderId="2" applyBorder="0">
      <alignment horizontal="right"/>
    </xf>
    <xf numFmtId="4" fontId="10" fillId="3" borderId="0" applyFont="0" applyBorder="0">
      <alignment horizontal="right"/>
    </xf>
    <xf numFmtId="0" fontId="12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49" fontId="1" fillId="0" borderId="0" xfId="0" applyNumberFormat="1" applyFont="1" applyFill="1" applyAlignment="1">
      <alignment vertical="top"/>
    </xf>
    <xf numFmtId="49" fontId="1" fillId="0" borderId="0" xfId="0" applyNumberFormat="1" applyFont="1" applyFill="1" applyAlignment="1">
      <alignment vertical="top" wrapText="1"/>
    </xf>
    <xf numFmtId="0" fontId="1" fillId="0" borderId="0" xfId="0" applyFont="1"/>
    <xf numFmtId="0" fontId="4" fillId="0" borderId="0" xfId="0" applyFont="1" applyFill="1"/>
    <xf numFmtId="49" fontId="4" fillId="0" borderId="0" xfId="0" applyNumberFormat="1" applyFont="1" applyFill="1" applyAlignment="1">
      <alignment vertical="top"/>
    </xf>
    <xf numFmtId="49" fontId="4" fillId="0" borderId="0" xfId="0" applyNumberFormat="1" applyFont="1" applyFill="1" applyAlignment="1">
      <alignment vertical="top" wrapText="1"/>
    </xf>
    <xf numFmtId="0" fontId="4" fillId="0" borderId="0" xfId="0" applyFont="1"/>
    <xf numFmtId="0" fontId="6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vertical="top" wrapText="1"/>
    </xf>
    <xf numFmtId="49" fontId="7" fillId="0" borderId="2" xfId="5" applyNumberFormat="1" applyFont="1" applyFill="1" applyBorder="1" applyAlignment="1" applyProtection="1">
      <alignment vertical="top" wrapText="1"/>
    </xf>
    <xf numFmtId="49" fontId="14" fillId="0" borderId="2" xfId="0" applyNumberFormat="1" applyFont="1" applyFill="1" applyBorder="1" applyAlignment="1">
      <alignment vertical="top" wrapText="1"/>
    </xf>
    <xf numFmtId="0" fontId="8" fillId="0" borderId="0" xfId="0" applyFont="1"/>
    <xf numFmtId="49" fontId="4" fillId="0" borderId="0" xfId="0" applyNumberFormat="1" applyFont="1" applyFill="1" applyBorder="1" applyAlignment="1">
      <alignment vertical="top"/>
    </xf>
    <xf numFmtId="49" fontId="4" fillId="0" borderId="0" xfId="0" applyNumberFormat="1" applyFont="1" applyFill="1" applyBorder="1" applyAlignment="1">
      <alignment vertical="top" wrapText="1"/>
    </xf>
    <xf numFmtId="49" fontId="15" fillId="0" borderId="0" xfId="0" applyNumberFormat="1" applyFont="1" applyAlignment="1">
      <alignment vertical="top" wrapText="1"/>
    </xf>
    <xf numFmtId="49" fontId="15" fillId="0" borderId="0" xfId="0" applyNumberFormat="1" applyFont="1" applyAlignment="1">
      <alignment vertical="top"/>
    </xf>
    <xf numFmtId="0" fontId="6" fillId="0" borderId="2" xfId="2" applyFont="1" applyBorder="1" applyAlignment="1">
      <alignment horizontal="center" wrapText="1"/>
    </xf>
    <xf numFmtId="0" fontId="9" fillId="0" borderId="2" xfId="2" applyFont="1" applyBorder="1" applyAlignment="1">
      <alignment horizontal="center" wrapText="1"/>
    </xf>
    <xf numFmtId="49" fontId="7" fillId="0" borderId="2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2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2" fontId="13" fillId="0" borderId="2" xfId="5" applyNumberFormat="1" applyFont="1" applyFill="1" applyBorder="1" applyAlignment="1" applyProtection="1">
      <alignment horizontal="center" vertical="center" wrapText="1"/>
    </xf>
    <xf numFmtId="4" fontId="7" fillId="0" borderId="2" xfId="3" applyFont="1" applyFill="1" applyBorder="1" applyAlignment="1">
      <alignment horizontal="center" vertical="center"/>
    </xf>
    <xf numFmtId="4" fontId="7" fillId="0" borderId="2" xfId="4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" fontId="6" fillId="0" borderId="2" xfId="4" applyFont="1" applyFill="1" applyBorder="1" applyAlignment="1">
      <alignment horizontal="center" vertical="center"/>
    </xf>
    <xf numFmtId="4" fontId="6" fillId="0" borderId="2" xfId="4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</cellXfs>
  <cellStyles count="6">
    <cellStyle name="Гиперссылка_Справочник" xfId="5"/>
    <cellStyle name="Заголовок" xfId="1"/>
    <cellStyle name="ЗаголовокСтолбца" xfId="2"/>
    <cellStyle name="Значение" xfId="3"/>
    <cellStyle name="Обычный" xfId="0" builtinId="0"/>
    <cellStyle name="Формула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Vatutina/&#1052;&#1086;&#1080;%20&#1076;&#1086;&#1082;&#1091;&#1084;&#1077;&#1085;&#1090;&#1099;/&#1053;&#1086;&#1074;&#1086;&#1077;/&#1056;&#1069;&#1050;/&#1085;&#1072;%202015%20&#1075;&#1086;&#1076;/&#1069;&#1083;&#1077;&#1082;&#1090;&#1088;&#1080;&#1082;&#1072;/&#1058;&#1072;&#1073;&#1083;&#1080;&#1094;&#1099;%20&#1085;&#1072;%202015%20&#1075;&#1086;&#10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счет платы т1"/>
      <sheetName val="Смета т2"/>
      <sheetName val="Прибыль т3"/>
      <sheetName val="Ремонт 2010 т4"/>
      <sheetName val="Свод ФОТ 2010 т5"/>
      <sheetName val="ФЗП"/>
      <sheetName val="Цеховые т7"/>
      <sheetName val="Общехоз2010 т8"/>
      <sheetName val="Испол прибыли"/>
      <sheetName val="Выручка 2013"/>
      <sheetName val="Аренда оборудования"/>
      <sheetName val="Амортизация"/>
    </sheetNames>
    <sheetDataSet>
      <sheetData sheetId="0"/>
      <sheetData sheetId="1"/>
      <sheetData sheetId="2"/>
      <sheetData sheetId="3"/>
      <sheetData sheetId="4"/>
      <sheetData sheetId="5">
        <row r="10">
          <cell r="P10">
            <v>1344946.0366666666</v>
          </cell>
        </row>
      </sheetData>
      <sheetData sheetId="6">
        <row r="10">
          <cell r="C10">
            <v>71.632999999999996</v>
          </cell>
        </row>
      </sheetData>
      <sheetData sheetId="7">
        <row r="8">
          <cell r="C8">
            <v>1275.422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49"/>
  <sheetViews>
    <sheetView tabSelected="1" view="pageLayout" topLeftCell="A31" workbookViewId="0">
      <selection activeCell="A8" sqref="A8"/>
    </sheetView>
  </sheetViews>
  <sheetFormatPr defaultRowHeight="13.2"/>
  <cols>
    <col min="1" max="1" width="5.88671875" style="5" customWidth="1"/>
    <col min="2" max="2" width="37.33203125" style="6" customWidth="1"/>
    <col min="3" max="4" width="20.5546875" style="6" customWidth="1"/>
    <col min="5" max="16384" width="8.88671875" style="7"/>
  </cols>
  <sheetData>
    <row r="1" spans="1:4" s="3" customFormat="1" ht="15.6">
      <c r="A1" s="1"/>
      <c r="B1" s="2"/>
      <c r="C1" s="2"/>
      <c r="D1" s="2"/>
    </row>
    <row r="2" spans="1:4" s="3" customFormat="1" ht="15.6">
      <c r="A2" s="1"/>
      <c r="B2" s="2"/>
      <c r="C2" s="2"/>
      <c r="D2" s="2"/>
    </row>
    <row r="3" spans="1:4" s="4" customFormat="1" ht="34.200000000000003" customHeight="1">
      <c r="A3" s="35" t="s">
        <v>81</v>
      </c>
      <c r="B3" s="35"/>
      <c r="C3" s="35"/>
      <c r="D3" s="35"/>
    </row>
    <row r="5" spans="1:4" ht="13.2" customHeight="1">
      <c r="A5" s="21" t="s">
        <v>82</v>
      </c>
      <c r="B5" s="8" t="s">
        <v>0</v>
      </c>
      <c r="C5" s="9" t="s">
        <v>1</v>
      </c>
      <c r="D5" s="9" t="s">
        <v>2</v>
      </c>
    </row>
    <row r="6" spans="1:4" ht="13.2" customHeight="1">
      <c r="A6" s="21"/>
      <c r="B6" s="8"/>
      <c r="C6" s="10"/>
      <c r="D6" s="10"/>
    </row>
    <row r="7" spans="1:4" ht="7.2" customHeight="1">
      <c r="A7" s="21"/>
      <c r="B7" s="8"/>
      <c r="C7" s="11"/>
      <c r="D7" s="11"/>
    </row>
    <row r="8" spans="1:4">
      <c r="A8" s="22">
        <v>1</v>
      </c>
      <c r="B8" s="12">
        <v>2</v>
      </c>
      <c r="C8" s="12">
        <v>3</v>
      </c>
      <c r="D8" s="12">
        <v>4</v>
      </c>
    </row>
    <row r="9" spans="1:4" ht="18" customHeight="1">
      <c r="A9" s="23" t="s">
        <v>3</v>
      </c>
      <c r="B9" s="13" t="s">
        <v>4</v>
      </c>
      <c r="C9" s="25">
        <v>0</v>
      </c>
      <c r="D9" s="25">
        <v>0</v>
      </c>
    </row>
    <row r="10" spans="1:4" ht="18" customHeight="1">
      <c r="A10" s="23" t="s">
        <v>5</v>
      </c>
      <c r="B10" s="13" t="s">
        <v>6</v>
      </c>
      <c r="C10" s="25">
        <v>0</v>
      </c>
      <c r="D10" s="25">
        <v>0</v>
      </c>
    </row>
    <row r="11" spans="1:4" ht="18" customHeight="1">
      <c r="A11" s="23" t="s">
        <v>7</v>
      </c>
      <c r="B11" s="13" t="s">
        <v>8</v>
      </c>
      <c r="C11" s="26"/>
      <c r="D11" s="25"/>
    </row>
    <row r="12" spans="1:4" ht="18" customHeight="1">
      <c r="A12" s="23" t="s">
        <v>9</v>
      </c>
      <c r="B12" s="13" t="s">
        <v>10</v>
      </c>
      <c r="C12" s="25">
        <v>90.99</v>
      </c>
      <c r="D12" s="28">
        <f>'[1]Ремонт 2010 т4'!D15</f>
        <v>0</v>
      </c>
    </row>
    <row r="13" spans="1:4" ht="18" customHeight="1">
      <c r="A13" s="23" t="s">
        <v>11</v>
      </c>
      <c r="B13" s="13" t="s">
        <v>8</v>
      </c>
      <c r="C13" s="25"/>
      <c r="D13" s="28"/>
    </row>
    <row r="14" spans="1:4" ht="18" customHeight="1">
      <c r="A14" s="23" t="s">
        <v>12</v>
      </c>
      <c r="B14" s="13" t="s">
        <v>13</v>
      </c>
      <c r="C14" s="25"/>
      <c r="D14" s="28"/>
    </row>
    <row r="15" spans="1:4" ht="18" customHeight="1">
      <c r="A15" s="23" t="s">
        <v>14</v>
      </c>
      <c r="B15" s="13" t="s">
        <v>15</v>
      </c>
      <c r="C15" s="25"/>
      <c r="D15" s="28"/>
    </row>
    <row r="16" spans="1:4" ht="18" customHeight="1">
      <c r="A16" s="23" t="s">
        <v>16</v>
      </c>
      <c r="B16" s="13" t="s">
        <v>17</v>
      </c>
      <c r="C16" s="25"/>
      <c r="D16" s="28"/>
    </row>
    <row r="17" spans="1:4" ht="18" customHeight="1">
      <c r="A17" s="23" t="s">
        <v>18</v>
      </c>
      <c r="B17" s="13" t="s">
        <v>19</v>
      </c>
      <c r="C17" s="25"/>
      <c r="D17" s="28"/>
    </row>
    <row r="18" spans="1:4" ht="18" customHeight="1">
      <c r="A18" s="23" t="s">
        <v>20</v>
      </c>
      <c r="B18" s="13" t="s">
        <v>21</v>
      </c>
      <c r="C18" s="25">
        <v>370.07</v>
      </c>
      <c r="D18" s="29">
        <f>[1]ФЗП!P10/1000</f>
        <v>1344.9460366666667</v>
      </c>
    </row>
    <row r="19" spans="1:4" ht="18" customHeight="1">
      <c r="A19" s="23" t="s">
        <v>22</v>
      </c>
      <c r="B19" s="13" t="s">
        <v>8</v>
      </c>
      <c r="C19" s="25"/>
      <c r="D19" s="28"/>
    </row>
    <row r="20" spans="1:4" ht="18" customHeight="1">
      <c r="A20" s="23" t="s">
        <v>23</v>
      </c>
      <c r="B20" s="13" t="s">
        <v>24</v>
      </c>
      <c r="C20" s="25">
        <v>111.76</v>
      </c>
      <c r="D20" s="28">
        <f>D18*30.2%</f>
        <v>406.17370307333334</v>
      </c>
    </row>
    <row r="21" spans="1:4" ht="18" customHeight="1">
      <c r="A21" s="23" t="s">
        <v>25</v>
      </c>
      <c r="B21" s="13" t="s">
        <v>8</v>
      </c>
      <c r="C21" s="25"/>
      <c r="D21" s="28"/>
    </row>
    <row r="22" spans="1:4" ht="18" customHeight="1">
      <c r="A22" s="23" t="s">
        <v>26</v>
      </c>
      <c r="B22" s="13" t="s">
        <v>27</v>
      </c>
      <c r="C22" s="25">
        <v>0</v>
      </c>
      <c r="D22" s="29">
        <v>19.991</v>
      </c>
    </row>
    <row r="23" spans="1:4" ht="18" customHeight="1">
      <c r="A23" s="23" t="s">
        <v>28</v>
      </c>
      <c r="B23" s="13" t="s">
        <v>29</v>
      </c>
      <c r="C23" s="29">
        <f>C34</f>
        <v>2885.9100000000003</v>
      </c>
      <c r="D23" s="29">
        <f>SUM(D25:D34)</f>
        <v>3983.0568400000002</v>
      </c>
    </row>
    <row r="24" spans="1:4" ht="18" customHeight="1">
      <c r="A24" s="23"/>
      <c r="B24" s="13" t="s">
        <v>30</v>
      </c>
      <c r="C24" s="26"/>
      <c r="D24" s="30"/>
    </row>
    <row r="25" spans="1:4" ht="18" customHeight="1">
      <c r="A25" s="23" t="s">
        <v>31</v>
      </c>
      <c r="B25" s="13" t="s">
        <v>32</v>
      </c>
      <c r="C25" s="26"/>
      <c r="D25" s="26"/>
    </row>
    <row r="26" spans="1:4" ht="18" customHeight="1">
      <c r="A26" s="23" t="s">
        <v>33</v>
      </c>
      <c r="B26" s="13" t="s">
        <v>34</v>
      </c>
      <c r="C26" s="26"/>
      <c r="D26" s="26"/>
    </row>
    <row r="27" spans="1:4" ht="18" customHeight="1">
      <c r="A27" s="23" t="s">
        <v>35</v>
      </c>
      <c r="B27" s="13" t="s">
        <v>36</v>
      </c>
      <c r="C27" s="26"/>
      <c r="D27" s="26"/>
    </row>
    <row r="28" spans="1:4" ht="18" customHeight="1">
      <c r="A28" s="23" t="s">
        <v>37</v>
      </c>
      <c r="B28" s="13" t="s">
        <v>38</v>
      </c>
      <c r="C28" s="26"/>
      <c r="D28" s="26"/>
    </row>
    <row r="29" spans="1:4" ht="18" customHeight="1">
      <c r="A29" s="23" t="s">
        <v>39</v>
      </c>
      <c r="B29" s="13" t="s">
        <v>40</v>
      </c>
      <c r="C29" s="26"/>
      <c r="D29" s="26"/>
    </row>
    <row r="30" spans="1:4" ht="18" customHeight="1">
      <c r="A30" s="23" t="s">
        <v>41</v>
      </c>
      <c r="B30" s="13" t="s">
        <v>42</v>
      </c>
      <c r="C30" s="26"/>
      <c r="D30" s="26"/>
    </row>
    <row r="31" spans="1:4" ht="18" customHeight="1">
      <c r="A31" s="23" t="s">
        <v>43</v>
      </c>
      <c r="B31" s="13" t="s">
        <v>44</v>
      </c>
      <c r="C31" s="26"/>
      <c r="D31" s="26"/>
    </row>
    <row r="32" spans="1:4" ht="18" customHeight="1">
      <c r="A32" s="23" t="s">
        <v>45</v>
      </c>
      <c r="B32" s="13" t="s">
        <v>46</v>
      </c>
      <c r="C32" s="26"/>
      <c r="D32" s="26"/>
    </row>
    <row r="33" spans="1:4" ht="18" customHeight="1">
      <c r="A33" s="23" t="s">
        <v>47</v>
      </c>
      <c r="B33" s="13" t="s">
        <v>48</v>
      </c>
      <c r="C33" s="26"/>
      <c r="D33" s="26"/>
    </row>
    <row r="34" spans="1:4" ht="18" customHeight="1">
      <c r="A34" s="23" t="s">
        <v>49</v>
      </c>
      <c r="B34" s="13" t="s">
        <v>50</v>
      </c>
      <c r="C34" s="28">
        <f>C39+C38+C37+C36</f>
        <v>2885.9100000000003</v>
      </c>
      <c r="D34" s="28">
        <f>D39+D38+D37+D36</f>
        <v>3983.0568400000002</v>
      </c>
    </row>
    <row r="35" spans="1:4" ht="18" customHeight="1">
      <c r="A35" s="23" t="s">
        <v>51</v>
      </c>
      <c r="B35" s="13" t="s">
        <v>30</v>
      </c>
      <c r="C35" s="25"/>
      <c r="D35" s="25"/>
    </row>
    <row r="36" spans="1:4" ht="18" customHeight="1">
      <c r="A36" s="23"/>
      <c r="B36" s="13" t="s">
        <v>52</v>
      </c>
      <c r="C36" s="25">
        <v>2506.0700000000002</v>
      </c>
      <c r="D36" s="25">
        <v>2618.0018399999999</v>
      </c>
    </row>
    <row r="37" spans="1:4" ht="18" customHeight="1">
      <c r="A37" s="23"/>
      <c r="B37" s="13" t="s">
        <v>53</v>
      </c>
      <c r="C37" s="25">
        <v>80.39</v>
      </c>
      <c r="D37" s="25">
        <v>18</v>
      </c>
    </row>
    <row r="38" spans="1:4" ht="18" customHeight="1">
      <c r="A38" s="23"/>
      <c r="B38" s="13" t="s">
        <v>54</v>
      </c>
      <c r="C38" s="25">
        <v>0</v>
      </c>
      <c r="D38" s="25">
        <f>'[1]Цеховые т7'!C10</f>
        <v>71.632999999999996</v>
      </c>
    </row>
    <row r="39" spans="1:4" ht="18" customHeight="1">
      <c r="A39" s="23"/>
      <c r="B39" s="13" t="s">
        <v>55</v>
      </c>
      <c r="C39" s="25">
        <v>299.45</v>
      </c>
      <c r="D39" s="25">
        <f>'[1]Общехоз2010 т8'!C8</f>
        <v>1275.422</v>
      </c>
    </row>
    <row r="40" spans="1:4" ht="6" customHeight="1">
      <c r="A40" s="23"/>
      <c r="B40" s="14"/>
      <c r="C40" s="27"/>
      <c r="D40" s="27"/>
    </row>
    <row r="41" spans="1:4" s="16" customFormat="1" ht="18" customHeight="1">
      <c r="A41" s="24" t="s">
        <v>56</v>
      </c>
      <c r="B41" s="15" t="s">
        <v>57</v>
      </c>
      <c r="C41" s="31">
        <f>C9+C10+C12+C14+C15+C18+C20+C22+C23-0.01</f>
        <v>3458.7200000000003</v>
      </c>
      <c r="D41" s="32">
        <f>D18+D20+D22+D23</f>
        <v>5754.1675797400003</v>
      </c>
    </row>
    <row r="42" spans="1:4" ht="18" customHeight="1">
      <c r="A42" s="23" t="s">
        <v>58</v>
      </c>
      <c r="B42" s="13" t="s">
        <v>8</v>
      </c>
      <c r="C42" s="25">
        <v>0</v>
      </c>
      <c r="D42" s="25">
        <f>D13</f>
        <v>0</v>
      </c>
    </row>
    <row r="43" spans="1:4" ht="18" customHeight="1">
      <c r="A43" s="23" t="s">
        <v>59</v>
      </c>
      <c r="B43" s="13" t="s">
        <v>60</v>
      </c>
      <c r="C43" s="25"/>
      <c r="D43" s="25"/>
    </row>
    <row r="44" spans="1:4" ht="18" customHeight="1">
      <c r="A44" s="23" t="s">
        <v>61</v>
      </c>
      <c r="B44" s="13" t="s">
        <v>62</v>
      </c>
      <c r="C44" s="25"/>
      <c r="D44" s="25"/>
    </row>
    <row r="45" spans="1:4" ht="18" customHeight="1">
      <c r="A45" s="23" t="s">
        <v>63</v>
      </c>
      <c r="B45" s="13" t="s">
        <v>64</v>
      </c>
      <c r="C45" s="25">
        <f>C41</f>
        <v>3458.7200000000003</v>
      </c>
      <c r="D45" s="25">
        <f>D41+D43</f>
        <v>5754.1675797400003</v>
      </c>
    </row>
    <row r="46" spans="1:4" ht="18" customHeight="1">
      <c r="A46" s="23"/>
      <c r="B46" s="13" t="s">
        <v>30</v>
      </c>
      <c r="C46" s="25"/>
      <c r="D46" s="25"/>
    </row>
    <row r="47" spans="1:4" ht="18" customHeight="1">
      <c r="A47" s="23" t="s">
        <v>65</v>
      </c>
      <c r="B47" s="13" t="s">
        <v>66</v>
      </c>
      <c r="C47" s="25"/>
      <c r="D47" s="25"/>
    </row>
    <row r="48" spans="1:4" ht="18" customHeight="1">
      <c r="A48" s="23" t="s">
        <v>67</v>
      </c>
      <c r="B48" s="13" t="s">
        <v>68</v>
      </c>
      <c r="C48" s="25"/>
      <c r="D48" s="25"/>
    </row>
    <row r="49" spans="1:4" ht="18" customHeight="1">
      <c r="A49" s="23" t="s">
        <v>69</v>
      </c>
      <c r="B49" s="13" t="s">
        <v>70</v>
      </c>
      <c r="C49" s="25"/>
      <c r="D49" s="25"/>
    </row>
    <row r="50" spans="1:4" ht="18" customHeight="1">
      <c r="A50" s="23" t="s">
        <v>71</v>
      </c>
      <c r="B50" s="13" t="s">
        <v>72</v>
      </c>
      <c r="C50" s="25">
        <f>C45</f>
        <v>3458.7200000000003</v>
      </c>
      <c r="D50" s="25">
        <f t="shared" ref="D50" si="0">D45</f>
        <v>5754.1675797400003</v>
      </c>
    </row>
    <row r="51" spans="1:4" ht="18" customHeight="1">
      <c r="A51" s="23" t="s">
        <v>73</v>
      </c>
      <c r="B51" s="13" t="s">
        <v>74</v>
      </c>
      <c r="C51" s="25"/>
      <c r="D51" s="25"/>
    </row>
    <row r="52" spans="1:4" ht="18" customHeight="1">
      <c r="A52" s="23" t="s">
        <v>75</v>
      </c>
      <c r="B52" s="13" t="s">
        <v>76</v>
      </c>
      <c r="C52" s="25"/>
      <c r="D52" s="25"/>
    </row>
    <row r="53" spans="1:4" ht="18" customHeight="1">
      <c r="A53" s="23" t="s">
        <v>77</v>
      </c>
      <c r="B53" s="13" t="s">
        <v>78</v>
      </c>
      <c r="C53" s="25"/>
      <c r="D53" s="25"/>
    </row>
    <row r="54" spans="1:4" ht="18" customHeight="1">
      <c r="A54" s="23" t="s">
        <v>79</v>
      </c>
      <c r="B54" s="13" t="s">
        <v>80</v>
      </c>
      <c r="C54" s="25"/>
      <c r="D54" s="25"/>
    </row>
    <row r="55" spans="1:4">
      <c r="A55" s="17"/>
      <c r="B55" s="18"/>
      <c r="C55" s="33"/>
      <c r="D55" s="33"/>
    </row>
    <row r="56" spans="1:4" ht="15.6">
      <c r="A56" s="19"/>
      <c r="C56" s="34"/>
      <c r="D56" s="34"/>
    </row>
    <row r="57" spans="1:4" ht="15.6">
      <c r="A57" s="20"/>
      <c r="C57" s="34"/>
      <c r="D57" s="34"/>
    </row>
    <row r="58" spans="1:4">
      <c r="A58" s="17"/>
      <c r="B58" s="18"/>
      <c r="C58" s="33"/>
      <c r="D58" s="33"/>
    </row>
    <row r="59" spans="1:4">
      <c r="A59" s="17"/>
      <c r="B59" s="18"/>
      <c r="C59" s="33"/>
      <c r="D59" s="33"/>
    </row>
    <row r="60" spans="1:4">
      <c r="A60" s="17"/>
      <c r="B60" s="18"/>
      <c r="C60" s="33"/>
      <c r="D60" s="33"/>
    </row>
    <row r="61" spans="1:4">
      <c r="A61" s="17"/>
      <c r="B61" s="18"/>
      <c r="C61" s="33"/>
      <c r="D61" s="33"/>
    </row>
    <row r="62" spans="1:4">
      <c r="A62" s="17"/>
      <c r="B62" s="18"/>
      <c r="C62" s="33"/>
      <c r="D62" s="33"/>
    </row>
    <row r="63" spans="1:4">
      <c r="A63" s="17"/>
      <c r="B63" s="18"/>
      <c r="C63" s="33"/>
      <c r="D63" s="33"/>
    </row>
    <row r="64" spans="1:4">
      <c r="A64" s="17"/>
      <c r="B64" s="18"/>
      <c r="C64" s="33"/>
      <c r="D64" s="33"/>
    </row>
    <row r="65" spans="1:4">
      <c r="A65" s="17"/>
      <c r="B65" s="18"/>
      <c r="C65" s="33"/>
      <c r="D65" s="33"/>
    </row>
    <row r="66" spans="1:4">
      <c r="A66" s="17"/>
      <c r="B66" s="18"/>
      <c r="C66" s="33"/>
      <c r="D66" s="33"/>
    </row>
    <row r="67" spans="1:4">
      <c r="A67" s="17"/>
      <c r="B67" s="18"/>
      <c r="C67" s="33"/>
      <c r="D67" s="33"/>
    </row>
    <row r="68" spans="1:4">
      <c r="A68" s="17"/>
      <c r="B68" s="18"/>
      <c r="C68" s="33"/>
      <c r="D68" s="33"/>
    </row>
    <row r="69" spans="1:4">
      <c r="A69" s="17"/>
      <c r="B69" s="18"/>
      <c r="C69" s="33"/>
      <c r="D69" s="33"/>
    </row>
    <row r="70" spans="1:4">
      <c r="A70" s="17"/>
      <c r="B70" s="18"/>
      <c r="C70" s="33"/>
      <c r="D70" s="33"/>
    </row>
    <row r="71" spans="1:4">
      <c r="A71" s="17"/>
      <c r="B71" s="18"/>
      <c r="C71" s="33"/>
      <c r="D71" s="33"/>
    </row>
    <row r="72" spans="1:4">
      <c r="A72" s="17"/>
      <c r="B72" s="18"/>
      <c r="C72" s="33"/>
      <c r="D72" s="33"/>
    </row>
    <row r="73" spans="1:4">
      <c r="A73" s="17"/>
      <c r="B73" s="18"/>
      <c r="C73" s="33"/>
      <c r="D73" s="33"/>
    </row>
    <row r="74" spans="1:4">
      <c r="A74" s="17"/>
      <c r="B74" s="18"/>
      <c r="C74" s="33"/>
      <c r="D74" s="33"/>
    </row>
    <row r="75" spans="1:4">
      <c r="A75" s="17"/>
      <c r="B75" s="18"/>
      <c r="C75" s="33"/>
      <c r="D75" s="33"/>
    </row>
    <row r="76" spans="1:4">
      <c r="A76" s="17"/>
      <c r="B76" s="18"/>
      <c r="C76" s="33"/>
      <c r="D76" s="33"/>
    </row>
    <row r="77" spans="1:4">
      <c r="A77" s="17"/>
      <c r="B77" s="18"/>
      <c r="C77" s="33"/>
      <c r="D77" s="33"/>
    </row>
    <row r="78" spans="1:4">
      <c r="A78" s="17"/>
      <c r="B78" s="18"/>
      <c r="C78" s="33"/>
      <c r="D78" s="33"/>
    </row>
    <row r="79" spans="1:4">
      <c r="A79" s="17"/>
      <c r="B79" s="18"/>
      <c r="C79" s="33"/>
      <c r="D79" s="33"/>
    </row>
    <row r="80" spans="1:4">
      <c r="A80" s="17"/>
      <c r="B80" s="18"/>
      <c r="C80" s="33"/>
      <c r="D80" s="33"/>
    </row>
    <row r="81" spans="1:4">
      <c r="A81" s="17"/>
      <c r="B81" s="18"/>
      <c r="C81" s="33"/>
      <c r="D81" s="33"/>
    </row>
    <row r="82" spans="1:4">
      <c r="A82" s="17"/>
      <c r="B82" s="18"/>
      <c r="C82" s="33"/>
      <c r="D82" s="33"/>
    </row>
    <row r="83" spans="1:4">
      <c r="A83" s="17"/>
      <c r="B83" s="18"/>
      <c r="C83" s="33"/>
      <c r="D83" s="33"/>
    </row>
    <row r="84" spans="1:4">
      <c r="A84" s="17"/>
      <c r="B84" s="18"/>
      <c r="C84" s="33"/>
      <c r="D84" s="33"/>
    </row>
    <row r="85" spans="1:4">
      <c r="A85" s="17"/>
      <c r="B85" s="18"/>
      <c r="C85" s="33"/>
      <c r="D85" s="33"/>
    </row>
    <row r="86" spans="1:4">
      <c r="A86" s="17"/>
      <c r="B86" s="18"/>
      <c r="C86" s="33"/>
      <c r="D86" s="33"/>
    </row>
    <row r="87" spans="1:4">
      <c r="A87" s="17"/>
      <c r="B87" s="18"/>
      <c r="C87" s="33"/>
      <c r="D87" s="33"/>
    </row>
    <row r="88" spans="1:4">
      <c r="A88" s="17"/>
      <c r="B88" s="18"/>
      <c r="C88" s="33"/>
      <c r="D88" s="33"/>
    </row>
    <row r="89" spans="1:4">
      <c r="A89" s="17"/>
      <c r="B89" s="18"/>
      <c r="C89" s="33"/>
      <c r="D89" s="33"/>
    </row>
    <row r="90" spans="1:4">
      <c r="A90" s="17"/>
      <c r="B90" s="18"/>
      <c r="C90" s="33"/>
      <c r="D90" s="33"/>
    </row>
    <row r="91" spans="1:4">
      <c r="A91" s="17"/>
      <c r="B91" s="18"/>
      <c r="C91" s="33"/>
      <c r="D91" s="33"/>
    </row>
    <row r="92" spans="1:4">
      <c r="A92" s="17"/>
      <c r="B92" s="18"/>
      <c r="C92" s="33"/>
      <c r="D92" s="33"/>
    </row>
    <row r="93" spans="1:4">
      <c r="A93" s="17"/>
      <c r="B93" s="18"/>
      <c r="C93" s="33"/>
      <c r="D93" s="33"/>
    </row>
    <row r="94" spans="1:4">
      <c r="A94" s="17"/>
      <c r="B94" s="18"/>
      <c r="C94" s="33"/>
      <c r="D94" s="33"/>
    </row>
    <row r="95" spans="1:4">
      <c r="A95" s="17"/>
      <c r="B95" s="18"/>
      <c r="C95" s="33"/>
      <c r="D95" s="33"/>
    </row>
    <row r="96" spans="1:4">
      <c r="A96" s="17"/>
      <c r="B96" s="18"/>
      <c r="C96" s="33"/>
      <c r="D96" s="33"/>
    </row>
    <row r="97" spans="1:4">
      <c r="A97" s="17"/>
      <c r="B97" s="18"/>
      <c r="C97" s="33"/>
      <c r="D97" s="33"/>
    </row>
    <row r="98" spans="1:4">
      <c r="A98" s="17"/>
      <c r="B98" s="18"/>
      <c r="C98" s="33"/>
      <c r="D98" s="33"/>
    </row>
    <row r="99" spans="1:4">
      <c r="A99" s="17"/>
      <c r="B99" s="18"/>
      <c r="C99" s="33"/>
      <c r="D99" s="33"/>
    </row>
    <row r="100" spans="1:4">
      <c r="A100" s="17"/>
      <c r="B100" s="18"/>
      <c r="C100" s="33"/>
      <c r="D100" s="33"/>
    </row>
    <row r="101" spans="1:4">
      <c r="A101" s="17"/>
      <c r="B101" s="18"/>
      <c r="C101" s="33"/>
      <c r="D101" s="33"/>
    </row>
    <row r="102" spans="1:4">
      <c r="A102" s="17"/>
      <c r="B102" s="18"/>
      <c r="C102" s="33"/>
      <c r="D102" s="33"/>
    </row>
    <row r="103" spans="1:4">
      <c r="A103" s="17"/>
      <c r="B103" s="18"/>
      <c r="C103" s="33"/>
      <c r="D103" s="33"/>
    </row>
    <row r="104" spans="1:4">
      <c r="A104" s="17"/>
      <c r="B104" s="18"/>
      <c r="C104" s="33"/>
      <c r="D104" s="33"/>
    </row>
    <row r="105" spans="1:4">
      <c r="A105" s="17"/>
      <c r="B105" s="18"/>
      <c r="C105" s="33"/>
      <c r="D105" s="33"/>
    </row>
    <row r="106" spans="1:4">
      <c r="A106" s="17"/>
      <c r="B106" s="18"/>
      <c r="C106" s="33"/>
      <c r="D106" s="33"/>
    </row>
    <row r="107" spans="1:4">
      <c r="A107" s="17"/>
      <c r="B107" s="18"/>
      <c r="C107" s="33"/>
      <c r="D107" s="33"/>
    </row>
    <row r="108" spans="1:4">
      <c r="A108" s="17"/>
      <c r="B108" s="18"/>
      <c r="C108" s="33"/>
      <c r="D108" s="33"/>
    </row>
    <row r="109" spans="1:4">
      <c r="A109" s="17"/>
      <c r="B109" s="18"/>
      <c r="C109" s="33"/>
      <c r="D109" s="33"/>
    </row>
    <row r="110" spans="1:4">
      <c r="A110" s="17"/>
      <c r="B110" s="18"/>
      <c r="C110" s="33"/>
      <c r="D110" s="33"/>
    </row>
    <row r="111" spans="1:4">
      <c r="A111" s="17"/>
      <c r="B111" s="18"/>
      <c r="C111" s="33"/>
      <c r="D111" s="33"/>
    </row>
    <row r="112" spans="1:4">
      <c r="A112" s="17"/>
      <c r="B112" s="18"/>
      <c r="C112" s="33"/>
      <c r="D112" s="33"/>
    </row>
    <row r="113" spans="1:4">
      <c r="A113" s="17"/>
      <c r="B113" s="18"/>
      <c r="C113" s="33"/>
      <c r="D113" s="33"/>
    </row>
    <row r="114" spans="1:4">
      <c r="A114" s="17"/>
      <c r="B114" s="18"/>
      <c r="C114" s="33"/>
      <c r="D114" s="33"/>
    </row>
    <row r="115" spans="1:4">
      <c r="A115" s="17"/>
      <c r="B115" s="18"/>
      <c r="C115" s="33"/>
      <c r="D115" s="33"/>
    </row>
    <row r="116" spans="1:4">
      <c r="A116" s="17"/>
      <c r="B116" s="18"/>
      <c r="C116" s="33"/>
      <c r="D116" s="33"/>
    </row>
    <row r="117" spans="1:4">
      <c r="A117" s="17"/>
      <c r="B117" s="18"/>
      <c r="C117" s="33"/>
      <c r="D117" s="33"/>
    </row>
    <row r="118" spans="1:4">
      <c r="A118" s="17"/>
      <c r="B118" s="18"/>
      <c r="C118" s="33"/>
      <c r="D118" s="33"/>
    </row>
    <row r="119" spans="1:4">
      <c r="A119" s="17"/>
      <c r="B119" s="18"/>
      <c r="C119" s="33"/>
      <c r="D119" s="33"/>
    </row>
    <row r="120" spans="1:4">
      <c r="A120" s="17"/>
      <c r="B120" s="18"/>
      <c r="C120" s="33"/>
      <c r="D120" s="33"/>
    </row>
    <row r="121" spans="1:4">
      <c r="A121" s="17"/>
      <c r="B121" s="18"/>
      <c r="C121" s="33"/>
      <c r="D121" s="33"/>
    </row>
    <row r="122" spans="1:4">
      <c r="A122" s="17"/>
      <c r="B122" s="18"/>
      <c r="C122" s="33"/>
      <c r="D122" s="33"/>
    </row>
    <row r="123" spans="1:4">
      <c r="A123" s="17"/>
      <c r="B123" s="18"/>
      <c r="C123" s="33"/>
      <c r="D123" s="33"/>
    </row>
    <row r="124" spans="1:4">
      <c r="A124" s="17"/>
      <c r="B124" s="18"/>
      <c r="C124" s="33"/>
      <c r="D124" s="33"/>
    </row>
    <row r="125" spans="1:4">
      <c r="A125" s="17"/>
      <c r="B125" s="18"/>
      <c r="C125" s="33"/>
      <c r="D125" s="33"/>
    </row>
    <row r="126" spans="1:4">
      <c r="A126" s="17"/>
      <c r="B126" s="18"/>
      <c r="C126" s="33"/>
      <c r="D126" s="33"/>
    </row>
    <row r="127" spans="1:4">
      <c r="A127" s="17"/>
      <c r="B127" s="18"/>
      <c r="C127" s="33"/>
      <c r="D127" s="33"/>
    </row>
    <row r="128" spans="1:4">
      <c r="A128" s="17"/>
      <c r="B128" s="18"/>
      <c r="C128" s="33"/>
      <c r="D128" s="33"/>
    </row>
    <row r="129" spans="1:4">
      <c r="A129" s="17"/>
      <c r="B129" s="18"/>
      <c r="C129" s="33"/>
      <c r="D129" s="33"/>
    </row>
    <row r="130" spans="1:4">
      <c r="A130" s="17"/>
      <c r="B130" s="18"/>
      <c r="C130" s="33"/>
      <c r="D130" s="33"/>
    </row>
    <row r="131" spans="1:4">
      <c r="A131" s="17"/>
      <c r="B131" s="18"/>
      <c r="C131" s="33"/>
      <c r="D131" s="33"/>
    </row>
    <row r="132" spans="1:4">
      <c r="A132" s="17"/>
      <c r="B132" s="18"/>
      <c r="C132" s="33"/>
      <c r="D132" s="33"/>
    </row>
    <row r="133" spans="1:4">
      <c r="A133" s="17"/>
      <c r="B133" s="18"/>
      <c r="C133" s="33"/>
      <c r="D133" s="33"/>
    </row>
    <row r="134" spans="1:4">
      <c r="A134" s="17"/>
      <c r="B134" s="18"/>
      <c r="C134" s="33"/>
      <c r="D134" s="33"/>
    </row>
    <row r="135" spans="1:4">
      <c r="A135" s="17"/>
      <c r="B135" s="18"/>
      <c r="C135" s="33"/>
      <c r="D135" s="33"/>
    </row>
    <row r="136" spans="1:4">
      <c r="A136" s="17"/>
      <c r="B136" s="18"/>
      <c r="C136" s="33"/>
      <c r="D136" s="33"/>
    </row>
    <row r="137" spans="1:4">
      <c r="A137" s="17"/>
      <c r="B137" s="18"/>
      <c r="C137" s="33"/>
      <c r="D137" s="33"/>
    </row>
    <row r="138" spans="1:4">
      <c r="A138" s="17"/>
      <c r="B138" s="18"/>
      <c r="C138" s="33"/>
      <c r="D138" s="33"/>
    </row>
    <row r="139" spans="1:4">
      <c r="A139" s="17"/>
      <c r="B139" s="18"/>
      <c r="C139" s="33"/>
      <c r="D139" s="33"/>
    </row>
    <row r="140" spans="1:4">
      <c r="A140" s="17"/>
      <c r="B140" s="18"/>
      <c r="C140" s="33"/>
      <c r="D140" s="33"/>
    </row>
    <row r="141" spans="1:4">
      <c r="A141" s="17"/>
      <c r="B141" s="18"/>
      <c r="C141" s="33"/>
      <c r="D141" s="33"/>
    </row>
    <row r="142" spans="1:4">
      <c r="A142" s="17"/>
      <c r="B142" s="18"/>
      <c r="C142" s="33"/>
      <c r="D142" s="33"/>
    </row>
    <row r="143" spans="1:4">
      <c r="A143" s="17"/>
      <c r="B143" s="18"/>
      <c r="C143" s="33"/>
      <c r="D143" s="33"/>
    </row>
    <row r="144" spans="1:4">
      <c r="A144" s="17"/>
      <c r="B144" s="18"/>
      <c r="C144" s="33"/>
      <c r="D144" s="33"/>
    </row>
    <row r="145" spans="1:4">
      <c r="A145" s="17"/>
      <c r="B145" s="18"/>
      <c r="C145" s="33"/>
      <c r="D145" s="33"/>
    </row>
    <row r="146" spans="1:4">
      <c r="A146" s="17"/>
      <c r="B146" s="18"/>
      <c r="C146" s="33"/>
      <c r="D146" s="33"/>
    </row>
    <row r="147" spans="1:4">
      <c r="A147" s="17"/>
      <c r="B147" s="18"/>
      <c r="C147" s="33"/>
      <c r="D147" s="33"/>
    </row>
    <row r="148" spans="1:4">
      <c r="A148" s="17"/>
      <c r="B148" s="18"/>
      <c r="C148" s="33"/>
      <c r="D148" s="33"/>
    </row>
    <row r="149" spans="1:4">
      <c r="A149" s="17"/>
      <c r="B149" s="18"/>
      <c r="C149" s="33"/>
      <c r="D149" s="33"/>
    </row>
    <row r="150" spans="1:4">
      <c r="A150" s="17"/>
      <c r="B150" s="18"/>
      <c r="C150" s="33"/>
      <c r="D150" s="33"/>
    </row>
    <row r="151" spans="1:4">
      <c r="A151" s="17"/>
      <c r="B151" s="18"/>
      <c r="C151" s="33"/>
      <c r="D151" s="33"/>
    </row>
    <row r="152" spans="1:4">
      <c r="A152" s="17"/>
      <c r="B152" s="18"/>
      <c r="C152" s="33"/>
      <c r="D152" s="33"/>
    </row>
    <row r="153" spans="1:4">
      <c r="A153" s="17"/>
      <c r="B153" s="18"/>
      <c r="C153" s="33"/>
      <c r="D153" s="33"/>
    </row>
    <row r="154" spans="1:4">
      <c r="A154" s="17"/>
      <c r="B154" s="18"/>
      <c r="C154" s="33"/>
      <c r="D154" s="33"/>
    </row>
    <row r="155" spans="1:4">
      <c r="A155" s="17"/>
      <c r="B155" s="18"/>
      <c r="C155" s="33"/>
      <c r="D155" s="33"/>
    </row>
    <row r="156" spans="1:4">
      <c r="A156" s="17"/>
      <c r="B156" s="18"/>
      <c r="C156" s="33"/>
      <c r="D156" s="33"/>
    </row>
    <row r="157" spans="1:4">
      <c r="A157" s="17"/>
      <c r="B157" s="18"/>
      <c r="C157" s="33"/>
      <c r="D157" s="33"/>
    </row>
    <row r="158" spans="1:4">
      <c r="A158" s="17"/>
      <c r="B158" s="18"/>
      <c r="C158" s="33"/>
      <c r="D158" s="33"/>
    </row>
    <row r="159" spans="1:4">
      <c r="A159" s="17"/>
      <c r="B159" s="18"/>
      <c r="C159" s="33"/>
      <c r="D159" s="33"/>
    </row>
    <row r="160" spans="1:4">
      <c r="A160" s="17"/>
      <c r="B160" s="18"/>
      <c r="C160" s="33"/>
      <c r="D160" s="33"/>
    </row>
    <row r="161" spans="1:4">
      <c r="A161" s="17"/>
      <c r="B161" s="18"/>
      <c r="C161" s="33"/>
      <c r="D161" s="33"/>
    </row>
    <row r="162" spans="1:4">
      <c r="A162" s="17"/>
      <c r="B162" s="18"/>
      <c r="C162" s="33"/>
      <c r="D162" s="33"/>
    </row>
    <row r="163" spans="1:4">
      <c r="A163" s="17"/>
      <c r="B163" s="18"/>
      <c r="C163" s="33"/>
      <c r="D163" s="33"/>
    </row>
    <row r="164" spans="1:4">
      <c r="A164" s="17"/>
      <c r="B164" s="18"/>
      <c r="C164" s="33"/>
      <c r="D164" s="33"/>
    </row>
    <row r="165" spans="1:4">
      <c r="A165" s="17"/>
      <c r="B165" s="18"/>
      <c r="C165" s="33"/>
      <c r="D165" s="33"/>
    </row>
    <row r="166" spans="1:4">
      <c r="A166" s="17"/>
      <c r="B166" s="18"/>
      <c r="C166" s="33"/>
      <c r="D166" s="33"/>
    </row>
    <row r="167" spans="1:4">
      <c r="A167" s="17"/>
      <c r="B167" s="18"/>
      <c r="C167" s="33"/>
      <c r="D167" s="33"/>
    </row>
    <row r="168" spans="1:4">
      <c r="A168" s="17"/>
      <c r="B168" s="18"/>
      <c r="C168" s="33"/>
      <c r="D168" s="33"/>
    </row>
    <row r="169" spans="1:4">
      <c r="A169" s="17"/>
      <c r="B169" s="18"/>
      <c r="C169" s="33"/>
      <c r="D169" s="33"/>
    </row>
    <row r="170" spans="1:4">
      <c r="A170" s="17"/>
      <c r="B170" s="18"/>
      <c r="C170" s="33"/>
      <c r="D170" s="33"/>
    </row>
    <row r="171" spans="1:4">
      <c r="A171" s="17"/>
      <c r="B171" s="18"/>
      <c r="C171" s="33"/>
      <c r="D171" s="33"/>
    </row>
    <row r="172" spans="1:4">
      <c r="A172" s="17"/>
      <c r="B172" s="18"/>
      <c r="C172" s="33"/>
      <c r="D172" s="33"/>
    </row>
    <row r="173" spans="1:4">
      <c r="A173" s="17"/>
      <c r="B173" s="18"/>
      <c r="C173" s="33"/>
      <c r="D173" s="33"/>
    </row>
    <row r="174" spans="1:4">
      <c r="A174" s="17"/>
      <c r="B174" s="18"/>
      <c r="C174" s="33"/>
      <c r="D174" s="33"/>
    </row>
    <row r="175" spans="1:4">
      <c r="A175" s="17"/>
      <c r="B175" s="18"/>
      <c r="C175" s="33"/>
      <c r="D175" s="33"/>
    </row>
    <row r="176" spans="1:4">
      <c r="A176" s="17"/>
      <c r="B176" s="18"/>
      <c r="C176" s="33"/>
      <c r="D176" s="33"/>
    </row>
    <row r="177" spans="1:4">
      <c r="A177" s="17"/>
      <c r="B177" s="18"/>
      <c r="C177" s="33"/>
      <c r="D177" s="33"/>
    </row>
    <row r="178" spans="1:4">
      <c r="A178" s="17"/>
      <c r="B178" s="18"/>
      <c r="C178" s="33"/>
      <c r="D178" s="33"/>
    </row>
    <row r="179" spans="1:4">
      <c r="A179" s="17"/>
      <c r="B179" s="18"/>
      <c r="C179" s="33"/>
      <c r="D179" s="33"/>
    </row>
    <row r="180" spans="1:4">
      <c r="A180" s="17"/>
      <c r="B180" s="18"/>
      <c r="C180" s="33"/>
      <c r="D180" s="33"/>
    </row>
    <row r="181" spans="1:4">
      <c r="A181" s="17"/>
      <c r="B181" s="18"/>
      <c r="C181" s="33"/>
      <c r="D181" s="33"/>
    </row>
    <row r="182" spans="1:4">
      <c r="A182" s="17"/>
      <c r="B182" s="18"/>
      <c r="C182" s="33"/>
      <c r="D182" s="33"/>
    </row>
    <row r="183" spans="1:4">
      <c r="A183" s="17"/>
      <c r="B183" s="18"/>
      <c r="C183" s="33"/>
      <c r="D183" s="33"/>
    </row>
    <row r="184" spans="1:4">
      <c r="A184" s="17"/>
      <c r="B184" s="18"/>
      <c r="C184" s="33"/>
      <c r="D184" s="33"/>
    </row>
    <row r="185" spans="1:4">
      <c r="A185" s="17"/>
      <c r="B185" s="18"/>
      <c r="C185" s="33"/>
      <c r="D185" s="33"/>
    </row>
    <row r="186" spans="1:4">
      <c r="A186" s="17"/>
      <c r="B186" s="18"/>
      <c r="C186" s="33"/>
      <c r="D186" s="33"/>
    </row>
    <row r="187" spans="1:4">
      <c r="A187" s="17"/>
      <c r="B187" s="18"/>
      <c r="C187" s="33"/>
      <c r="D187" s="33"/>
    </row>
    <row r="188" spans="1:4">
      <c r="A188" s="17"/>
      <c r="B188" s="18"/>
      <c r="C188" s="33"/>
      <c r="D188" s="33"/>
    </row>
    <row r="189" spans="1:4">
      <c r="A189" s="17"/>
      <c r="B189" s="18"/>
      <c r="C189" s="33"/>
      <c r="D189" s="33"/>
    </row>
    <row r="190" spans="1:4">
      <c r="A190" s="17"/>
      <c r="B190" s="18"/>
      <c r="C190" s="33"/>
      <c r="D190" s="33"/>
    </row>
    <row r="191" spans="1:4">
      <c r="A191" s="17"/>
      <c r="B191" s="18"/>
      <c r="C191" s="33"/>
      <c r="D191" s="33"/>
    </row>
    <row r="192" spans="1:4">
      <c r="A192" s="17"/>
      <c r="B192" s="18"/>
      <c r="C192" s="33"/>
      <c r="D192" s="33"/>
    </row>
    <row r="193" spans="1:4">
      <c r="A193" s="17"/>
      <c r="B193" s="18"/>
      <c r="C193" s="33"/>
      <c r="D193" s="33"/>
    </row>
    <row r="194" spans="1:4">
      <c r="A194" s="17"/>
      <c r="B194" s="18"/>
      <c r="C194" s="33"/>
      <c r="D194" s="33"/>
    </row>
    <row r="195" spans="1:4">
      <c r="A195" s="17"/>
      <c r="B195" s="18"/>
      <c r="C195" s="33"/>
      <c r="D195" s="33"/>
    </row>
    <row r="196" spans="1:4">
      <c r="A196" s="17"/>
      <c r="B196" s="18"/>
      <c r="C196" s="33"/>
      <c r="D196" s="33"/>
    </row>
    <row r="197" spans="1:4">
      <c r="A197" s="17"/>
      <c r="B197" s="18"/>
      <c r="C197" s="33"/>
      <c r="D197" s="33"/>
    </row>
    <row r="198" spans="1:4">
      <c r="A198" s="17"/>
      <c r="B198" s="18"/>
      <c r="C198" s="33"/>
      <c r="D198" s="33"/>
    </row>
    <row r="199" spans="1:4">
      <c r="A199" s="17"/>
      <c r="B199" s="18"/>
      <c r="C199" s="33"/>
      <c r="D199" s="33"/>
    </row>
    <row r="200" spans="1:4">
      <c r="A200" s="17"/>
      <c r="B200" s="18"/>
      <c r="C200" s="33"/>
      <c r="D200" s="33"/>
    </row>
    <row r="201" spans="1:4">
      <c r="A201" s="17"/>
      <c r="B201" s="18"/>
      <c r="C201" s="33"/>
      <c r="D201" s="33"/>
    </row>
    <row r="202" spans="1:4">
      <c r="A202" s="17"/>
      <c r="B202" s="18"/>
      <c r="C202" s="33"/>
      <c r="D202" s="33"/>
    </row>
    <row r="203" spans="1:4">
      <c r="A203" s="17"/>
      <c r="B203" s="18"/>
      <c r="C203" s="33"/>
      <c r="D203" s="33"/>
    </row>
    <row r="204" spans="1:4">
      <c r="A204" s="17"/>
      <c r="B204" s="18"/>
      <c r="C204" s="33"/>
      <c r="D204" s="33"/>
    </row>
    <row r="205" spans="1:4">
      <c r="A205" s="17"/>
      <c r="B205" s="18"/>
      <c r="C205" s="33"/>
      <c r="D205" s="33"/>
    </row>
    <row r="206" spans="1:4">
      <c r="A206" s="17"/>
      <c r="B206" s="18"/>
      <c r="C206" s="33"/>
      <c r="D206" s="33"/>
    </row>
    <row r="207" spans="1:4">
      <c r="A207" s="17"/>
      <c r="B207" s="18"/>
      <c r="C207" s="33"/>
      <c r="D207" s="33"/>
    </row>
    <row r="208" spans="1:4">
      <c r="A208" s="17"/>
      <c r="B208" s="18"/>
      <c r="C208" s="33"/>
      <c r="D208" s="33"/>
    </row>
    <row r="209" spans="1:4">
      <c r="A209" s="17"/>
      <c r="B209" s="18"/>
      <c r="C209" s="33"/>
      <c r="D209" s="33"/>
    </row>
    <row r="210" spans="1:4">
      <c r="A210" s="17"/>
      <c r="B210" s="18"/>
      <c r="C210" s="33"/>
      <c r="D210" s="33"/>
    </row>
    <row r="211" spans="1:4">
      <c r="A211" s="17"/>
      <c r="B211" s="18"/>
      <c r="C211" s="33"/>
      <c r="D211" s="33"/>
    </row>
    <row r="212" spans="1:4">
      <c r="A212" s="17"/>
      <c r="B212" s="18"/>
      <c r="C212" s="33"/>
      <c r="D212" s="33"/>
    </row>
    <row r="213" spans="1:4">
      <c r="A213" s="17"/>
      <c r="B213" s="18"/>
      <c r="C213" s="33"/>
      <c r="D213" s="33"/>
    </row>
    <row r="214" spans="1:4">
      <c r="A214" s="17"/>
      <c r="B214" s="18"/>
      <c r="C214" s="33"/>
      <c r="D214" s="33"/>
    </row>
    <row r="215" spans="1:4">
      <c r="A215" s="17"/>
      <c r="B215" s="18"/>
      <c r="C215" s="33"/>
      <c r="D215" s="33"/>
    </row>
    <row r="216" spans="1:4">
      <c r="A216" s="17"/>
      <c r="B216" s="18"/>
      <c r="C216" s="33"/>
      <c r="D216" s="33"/>
    </row>
    <row r="217" spans="1:4">
      <c r="A217" s="17"/>
      <c r="B217" s="18"/>
      <c r="C217" s="33"/>
      <c r="D217" s="33"/>
    </row>
    <row r="218" spans="1:4">
      <c r="A218" s="17"/>
      <c r="B218" s="18"/>
      <c r="C218" s="33"/>
      <c r="D218" s="33"/>
    </row>
    <row r="219" spans="1:4">
      <c r="A219" s="17"/>
      <c r="B219" s="18"/>
      <c r="C219" s="33"/>
      <c r="D219" s="33"/>
    </row>
    <row r="220" spans="1:4">
      <c r="A220" s="17"/>
      <c r="B220" s="18"/>
      <c r="C220" s="33"/>
      <c r="D220" s="33"/>
    </row>
    <row r="221" spans="1:4">
      <c r="A221" s="17"/>
      <c r="B221" s="18"/>
      <c r="C221" s="33"/>
      <c r="D221" s="33"/>
    </row>
    <row r="222" spans="1:4">
      <c r="A222" s="17"/>
      <c r="B222" s="18"/>
      <c r="C222" s="33"/>
      <c r="D222" s="33"/>
    </row>
    <row r="223" spans="1:4">
      <c r="A223" s="17"/>
      <c r="B223" s="18"/>
      <c r="C223" s="33"/>
      <c r="D223" s="33"/>
    </row>
    <row r="224" spans="1:4">
      <c r="A224" s="17"/>
      <c r="B224" s="18"/>
      <c r="C224" s="33"/>
      <c r="D224" s="33"/>
    </row>
    <row r="225" spans="1:4">
      <c r="A225" s="17"/>
      <c r="B225" s="18"/>
      <c r="C225" s="33"/>
      <c r="D225" s="33"/>
    </row>
    <row r="226" spans="1:4">
      <c r="A226" s="17"/>
      <c r="B226" s="18"/>
      <c r="C226" s="33"/>
      <c r="D226" s="33"/>
    </row>
    <row r="227" spans="1:4">
      <c r="A227" s="17"/>
      <c r="B227" s="18"/>
      <c r="C227" s="33"/>
      <c r="D227" s="33"/>
    </row>
    <row r="228" spans="1:4">
      <c r="A228" s="17"/>
      <c r="B228" s="18"/>
      <c r="C228" s="33"/>
      <c r="D228" s="33"/>
    </row>
    <row r="229" spans="1:4">
      <c r="A229" s="17"/>
      <c r="B229" s="18"/>
      <c r="C229" s="33"/>
      <c r="D229" s="33"/>
    </row>
    <row r="230" spans="1:4">
      <c r="A230" s="17"/>
      <c r="B230" s="18"/>
      <c r="C230" s="33"/>
      <c r="D230" s="33"/>
    </row>
    <row r="231" spans="1:4">
      <c r="A231" s="17"/>
      <c r="B231" s="18"/>
      <c r="C231" s="33"/>
      <c r="D231" s="33"/>
    </row>
    <row r="232" spans="1:4">
      <c r="A232" s="17"/>
      <c r="B232" s="18"/>
      <c r="C232" s="33"/>
      <c r="D232" s="33"/>
    </row>
    <row r="233" spans="1:4">
      <c r="A233" s="17"/>
      <c r="B233" s="18"/>
      <c r="C233" s="33"/>
      <c r="D233" s="33"/>
    </row>
    <row r="234" spans="1:4">
      <c r="A234" s="17"/>
      <c r="B234" s="18"/>
      <c r="C234" s="33"/>
      <c r="D234" s="33"/>
    </row>
    <row r="235" spans="1:4">
      <c r="A235" s="17"/>
      <c r="B235" s="18"/>
      <c r="C235" s="33"/>
      <c r="D235" s="33"/>
    </row>
    <row r="236" spans="1:4">
      <c r="A236" s="17"/>
      <c r="B236" s="18"/>
      <c r="C236" s="33"/>
      <c r="D236" s="33"/>
    </row>
    <row r="237" spans="1:4">
      <c r="A237" s="17"/>
      <c r="B237" s="18"/>
      <c r="C237" s="33"/>
      <c r="D237" s="33"/>
    </row>
    <row r="238" spans="1:4">
      <c r="A238" s="17"/>
      <c r="B238" s="18"/>
      <c r="C238" s="33"/>
      <c r="D238" s="33"/>
    </row>
    <row r="239" spans="1:4">
      <c r="A239" s="17"/>
      <c r="B239" s="18"/>
      <c r="C239" s="33"/>
      <c r="D239" s="33"/>
    </row>
    <row r="240" spans="1:4">
      <c r="A240" s="17"/>
      <c r="B240" s="18"/>
      <c r="C240" s="33"/>
      <c r="D240" s="33"/>
    </row>
    <row r="241" spans="1:4">
      <c r="A241" s="17"/>
      <c r="B241" s="18"/>
      <c r="C241" s="33"/>
      <c r="D241" s="33"/>
    </row>
    <row r="242" spans="1:4">
      <c r="A242" s="17"/>
      <c r="B242" s="18"/>
      <c r="C242" s="33"/>
      <c r="D242" s="33"/>
    </row>
    <row r="243" spans="1:4">
      <c r="A243" s="17"/>
      <c r="B243" s="18"/>
      <c r="C243" s="33"/>
      <c r="D243" s="33"/>
    </row>
    <row r="244" spans="1:4">
      <c r="A244" s="17"/>
      <c r="B244" s="18"/>
      <c r="C244" s="33"/>
      <c r="D244" s="33"/>
    </row>
    <row r="245" spans="1:4">
      <c r="A245" s="17"/>
      <c r="B245" s="18"/>
      <c r="C245" s="33"/>
      <c r="D245" s="33"/>
    </row>
    <row r="246" spans="1:4">
      <c r="A246" s="17"/>
      <c r="B246" s="18"/>
      <c r="C246" s="33"/>
      <c r="D246" s="33"/>
    </row>
    <row r="247" spans="1:4">
      <c r="A247" s="17"/>
      <c r="B247" s="18"/>
      <c r="C247" s="33"/>
      <c r="D247" s="33"/>
    </row>
    <row r="248" spans="1:4">
      <c r="A248" s="17"/>
      <c r="B248" s="18"/>
      <c r="C248" s="33"/>
      <c r="D248" s="33"/>
    </row>
    <row r="249" spans="1:4">
      <c r="A249" s="17"/>
      <c r="B249" s="18"/>
      <c r="C249" s="33"/>
      <c r="D249" s="33"/>
    </row>
    <row r="250" spans="1:4">
      <c r="A250" s="17"/>
      <c r="B250" s="18"/>
      <c r="C250" s="33"/>
      <c r="D250" s="33"/>
    </row>
    <row r="251" spans="1:4">
      <c r="A251" s="17"/>
      <c r="B251" s="18"/>
      <c r="C251" s="33"/>
      <c r="D251" s="33"/>
    </row>
    <row r="252" spans="1:4">
      <c r="A252" s="17"/>
      <c r="B252" s="18"/>
      <c r="C252" s="33"/>
      <c r="D252" s="33"/>
    </row>
    <row r="253" spans="1:4">
      <c r="A253" s="17"/>
      <c r="B253" s="18"/>
      <c r="C253" s="33"/>
      <c r="D253" s="33"/>
    </row>
    <row r="254" spans="1:4">
      <c r="A254" s="17"/>
      <c r="B254" s="18"/>
      <c r="C254" s="33"/>
      <c r="D254" s="33"/>
    </row>
    <row r="255" spans="1:4">
      <c r="A255" s="17"/>
      <c r="B255" s="18"/>
      <c r="C255" s="33"/>
      <c r="D255" s="33"/>
    </row>
    <row r="256" spans="1:4">
      <c r="A256" s="17"/>
      <c r="B256" s="18"/>
      <c r="C256" s="33"/>
      <c r="D256" s="33"/>
    </row>
    <row r="257" spans="1:4">
      <c r="A257" s="17"/>
      <c r="B257" s="18"/>
      <c r="C257" s="33"/>
      <c r="D257" s="33"/>
    </row>
    <row r="258" spans="1:4">
      <c r="A258" s="17"/>
      <c r="B258" s="18"/>
      <c r="C258" s="33"/>
      <c r="D258" s="33"/>
    </row>
    <row r="259" spans="1:4">
      <c r="A259" s="17"/>
      <c r="B259" s="18"/>
      <c r="C259" s="33"/>
      <c r="D259" s="33"/>
    </row>
    <row r="260" spans="1:4">
      <c r="A260" s="17"/>
      <c r="B260" s="18"/>
      <c r="C260" s="33"/>
      <c r="D260" s="33"/>
    </row>
    <row r="261" spans="1:4">
      <c r="A261" s="17"/>
      <c r="B261" s="18"/>
      <c r="C261" s="33"/>
      <c r="D261" s="33"/>
    </row>
    <row r="262" spans="1:4">
      <c r="A262" s="17"/>
      <c r="B262" s="18"/>
      <c r="C262" s="33"/>
      <c r="D262" s="33"/>
    </row>
    <row r="263" spans="1:4">
      <c r="A263" s="17"/>
      <c r="B263" s="18"/>
      <c r="C263" s="33"/>
      <c r="D263" s="33"/>
    </row>
    <row r="264" spans="1:4">
      <c r="A264" s="17"/>
      <c r="B264" s="18"/>
      <c r="C264" s="33"/>
      <c r="D264" s="33"/>
    </row>
    <row r="265" spans="1:4">
      <c r="A265" s="17"/>
      <c r="B265" s="18"/>
      <c r="C265" s="33"/>
      <c r="D265" s="33"/>
    </row>
    <row r="266" spans="1:4">
      <c r="A266" s="17"/>
      <c r="B266" s="18"/>
      <c r="C266" s="33"/>
      <c r="D266" s="33"/>
    </row>
    <row r="267" spans="1:4">
      <c r="A267" s="17"/>
      <c r="B267" s="18"/>
      <c r="C267" s="33"/>
      <c r="D267" s="33"/>
    </row>
    <row r="268" spans="1:4">
      <c r="A268" s="17"/>
      <c r="B268" s="18"/>
      <c r="C268" s="33"/>
      <c r="D268" s="33"/>
    </row>
    <row r="269" spans="1:4">
      <c r="A269" s="17"/>
      <c r="B269" s="18"/>
      <c r="C269" s="33"/>
      <c r="D269" s="33"/>
    </row>
    <row r="270" spans="1:4">
      <c r="A270" s="17"/>
      <c r="B270" s="18"/>
      <c r="C270" s="33"/>
      <c r="D270" s="33"/>
    </row>
    <row r="271" spans="1:4">
      <c r="A271" s="17"/>
      <c r="B271" s="18"/>
      <c r="C271" s="33"/>
      <c r="D271" s="33"/>
    </row>
    <row r="272" spans="1:4">
      <c r="A272" s="17"/>
      <c r="B272" s="18"/>
      <c r="C272" s="33"/>
      <c r="D272" s="33"/>
    </row>
    <row r="273" spans="1:4">
      <c r="A273" s="17"/>
      <c r="B273" s="18"/>
      <c r="C273" s="33"/>
      <c r="D273" s="33"/>
    </row>
    <row r="274" spans="1:4">
      <c r="A274" s="17"/>
      <c r="B274" s="18"/>
      <c r="C274" s="33"/>
      <c r="D274" s="33"/>
    </row>
    <row r="275" spans="1:4">
      <c r="A275" s="17"/>
      <c r="B275" s="18"/>
      <c r="C275" s="33"/>
      <c r="D275" s="33"/>
    </row>
    <row r="276" spans="1:4">
      <c r="A276" s="17"/>
      <c r="B276" s="18"/>
      <c r="C276" s="33"/>
      <c r="D276" s="33"/>
    </row>
    <row r="277" spans="1:4">
      <c r="A277" s="17"/>
      <c r="B277" s="18"/>
      <c r="C277" s="33"/>
      <c r="D277" s="33"/>
    </row>
    <row r="278" spans="1:4">
      <c r="A278" s="17"/>
      <c r="B278" s="18"/>
      <c r="C278" s="33"/>
      <c r="D278" s="33"/>
    </row>
    <row r="279" spans="1:4">
      <c r="A279" s="17"/>
      <c r="B279" s="18"/>
      <c r="C279" s="33"/>
      <c r="D279" s="33"/>
    </row>
    <row r="280" spans="1:4">
      <c r="A280" s="17"/>
      <c r="B280" s="18"/>
      <c r="C280" s="33"/>
      <c r="D280" s="33"/>
    </row>
    <row r="281" spans="1:4">
      <c r="A281" s="17"/>
      <c r="B281" s="18"/>
      <c r="C281" s="33"/>
      <c r="D281" s="33"/>
    </row>
    <row r="282" spans="1:4">
      <c r="A282" s="17"/>
      <c r="B282" s="18"/>
      <c r="C282" s="33"/>
      <c r="D282" s="33"/>
    </row>
    <row r="283" spans="1:4">
      <c r="A283" s="17"/>
      <c r="B283" s="18"/>
      <c r="C283" s="33"/>
      <c r="D283" s="33"/>
    </row>
    <row r="284" spans="1:4">
      <c r="A284" s="17"/>
      <c r="B284" s="18"/>
      <c r="C284" s="33"/>
      <c r="D284" s="33"/>
    </row>
    <row r="285" spans="1:4">
      <c r="A285" s="17"/>
      <c r="B285" s="18"/>
      <c r="C285" s="33"/>
      <c r="D285" s="33"/>
    </row>
    <row r="286" spans="1:4">
      <c r="A286" s="17"/>
      <c r="B286" s="18"/>
      <c r="C286" s="33"/>
      <c r="D286" s="33"/>
    </row>
    <row r="287" spans="1:4">
      <c r="A287" s="17"/>
      <c r="B287" s="18"/>
      <c r="C287" s="33"/>
      <c r="D287" s="33"/>
    </row>
    <row r="288" spans="1:4">
      <c r="A288" s="17"/>
      <c r="B288" s="18"/>
      <c r="C288" s="33"/>
      <c r="D288" s="33"/>
    </row>
    <row r="289" spans="1:4">
      <c r="A289" s="17"/>
      <c r="B289" s="18"/>
      <c r="C289" s="33"/>
      <c r="D289" s="33"/>
    </row>
    <row r="290" spans="1:4">
      <c r="A290" s="17"/>
      <c r="B290" s="18"/>
      <c r="C290" s="33"/>
      <c r="D290" s="33"/>
    </row>
    <row r="291" spans="1:4">
      <c r="C291" s="34"/>
      <c r="D291" s="34"/>
    </row>
    <row r="292" spans="1:4">
      <c r="C292" s="34"/>
      <c r="D292" s="34"/>
    </row>
    <row r="293" spans="1:4">
      <c r="C293" s="34"/>
      <c r="D293" s="34"/>
    </row>
    <row r="294" spans="1:4">
      <c r="C294" s="34"/>
      <c r="D294" s="34"/>
    </row>
    <row r="295" spans="1:4">
      <c r="C295" s="34"/>
      <c r="D295" s="34"/>
    </row>
    <row r="296" spans="1:4">
      <c r="C296" s="34"/>
      <c r="D296" s="34"/>
    </row>
    <row r="297" spans="1:4">
      <c r="C297" s="34"/>
      <c r="D297" s="34"/>
    </row>
    <row r="298" spans="1:4">
      <c r="C298" s="34"/>
      <c r="D298" s="34"/>
    </row>
    <row r="299" spans="1:4">
      <c r="C299" s="34"/>
      <c r="D299" s="34"/>
    </row>
    <row r="300" spans="1:4">
      <c r="C300" s="34"/>
      <c r="D300" s="34"/>
    </row>
    <row r="301" spans="1:4">
      <c r="C301" s="34"/>
      <c r="D301" s="34"/>
    </row>
    <row r="302" spans="1:4">
      <c r="C302" s="34"/>
      <c r="D302" s="34"/>
    </row>
    <row r="303" spans="1:4">
      <c r="C303" s="34"/>
      <c r="D303" s="34"/>
    </row>
    <row r="304" spans="1:4">
      <c r="C304" s="34"/>
      <c r="D304" s="34"/>
    </row>
    <row r="305" spans="3:4">
      <c r="C305" s="34"/>
      <c r="D305" s="34"/>
    </row>
    <row r="306" spans="3:4">
      <c r="C306" s="34"/>
      <c r="D306" s="34"/>
    </row>
    <row r="307" spans="3:4">
      <c r="C307" s="34"/>
      <c r="D307" s="34"/>
    </row>
    <row r="308" spans="3:4">
      <c r="C308" s="34"/>
      <c r="D308" s="34"/>
    </row>
    <row r="309" spans="3:4">
      <c r="C309" s="34"/>
      <c r="D309" s="34"/>
    </row>
    <row r="310" spans="3:4">
      <c r="C310" s="34"/>
      <c r="D310" s="34"/>
    </row>
    <row r="311" spans="3:4">
      <c r="C311" s="34"/>
      <c r="D311" s="34"/>
    </row>
    <row r="312" spans="3:4">
      <c r="C312" s="34"/>
      <c r="D312" s="34"/>
    </row>
    <row r="313" spans="3:4">
      <c r="C313" s="34"/>
      <c r="D313" s="34"/>
    </row>
    <row r="314" spans="3:4">
      <c r="C314" s="34"/>
      <c r="D314" s="34"/>
    </row>
    <row r="315" spans="3:4">
      <c r="C315" s="34"/>
      <c r="D315" s="34"/>
    </row>
    <row r="316" spans="3:4">
      <c r="C316" s="34"/>
      <c r="D316" s="34"/>
    </row>
    <row r="317" spans="3:4">
      <c r="C317" s="34"/>
      <c r="D317" s="34"/>
    </row>
    <row r="318" spans="3:4">
      <c r="C318" s="34"/>
      <c r="D318" s="34"/>
    </row>
    <row r="319" spans="3:4">
      <c r="C319" s="34"/>
      <c r="D319" s="34"/>
    </row>
    <row r="320" spans="3:4">
      <c r="C320" s="34"/>
      <c r="D320" s="34"/>
    </row>
    <row r="321" spans="3:4">
      <c r="C321" s="34"/>
      <c r="D321" s="34"/>
    </row>
    <row r="322" spans="3:4">
      <c r="C322" s="34"/>
      <c r="D322" s="34"/>
    </row>
    <row r="323" spans="3:4">
      <c r="C323" s="34"/>
      <c r="D323" s="34"/>
    </row>
    <row r="324" spans="3:4">
      <c r="C324" s="34"/>
      <c r="D324" s="34"/>
    </row>
    <row r="325" spans="3:4">
      <c r="C325" s="34"/>
      <c r="D325" s="34"/>
    </row>
    <row r="326" spans="3:4">
      <c r="C326" s="34"/>
      <c r="D326" s="34"/>
    </row>
    <row r="327" spans="3:4">
      <c r="C327" s="34"/>
      <c r="D327" s="34"/>
    </row>
    <row r="328" spans="3:4">
      <c r="C328" s="34"/>
      <c r="D328" s="34"/>
    </row>
    <row r="329" spans="3:4">
      <c r="C329" s="34"/>
      <c r="D329" s="34"/>
    </row>
    <row r="330" spans="3:4">
      <c r="C330" s="34"/>
      <c r="D330" s="34"/>
    </row>
    <row r="331" spans="3:4">
      <c r="C331" s="34"/>
      <c r="D331" s="34"/>
    </row>
    <row r="332" spans="3:4">
      <c r="C332" s="34"/>
      <c r="D332" s="34"/>
    </row>
    <row r="333" spans="3:4">
      <c r="C333" s="34"/>
      <c r="D333" s="34"/>
    </row>
    <row r="334" spans="3:4">
      <c r="C334" s="34"/>
      <c r="D334" s="34"/>
    </row>
    <row r="335" spans="3:4">
      <c r="C335" s="34"/>
      <c r="D335" s="34"/>
    </row>
    <row r="336" spans="3:4">
      <c r="C336" s="34"/>
      <c r="D336" s="34"/>
    </row>
    <row r="337" spans="3:4">
      <c r="C337" s="34"/>
      <c r="D337" s="34"/>
    </row>
    <row r="338" spans="3:4">
      <c r="C338" s="34"/>
      <c r="D338" s="34"/>
    </row>
    <row r="339" spans="3:4">
      <c r="C339" s="34"/>
      <c r="D339" s="34"/>
    </row>
    <row r="340" spans="3:4">
      <c r="C340" s="34"/>
      <c r="D340" s="34"/>
    </row>
    <row r="341" spans="3:4">
      <c r="C341" s="34"/>
      <c r="D341" s="34"/>
    </row>
    <row r="342" spans="3:4">
      <c r="C342" s="34"/>
      <c r="D342" s="34"/>
    </row>
    <row r="343" spans="3:4">
      <c r="C343" s="34"/>
      <c r="D343" s="34"/>
    </row>
    <row r="344" spans="3:4">
      <c r="C344" s="34"/>
      <c r="D344" s="34"/>
    </row>
    <row r="345" spans="3:4">
      <c r="C345" s="34"/>
      <c r="D345" s="34"/>
    </row>
    <row r="346" spans="3:4">
      <c r="C346" s="34"/>
      <c r="D346" s="34"/>
    </row>
    <row r="347" spans="3:4">
      <c r="C347" s="34"/>
      <c r="D347" s="34"/>
    </row>
    <row r="348" spans="3:4">
      <c r="C348" s="34"/>
      <c r="D348" s="34"/>
    </row>
    <row r="349" spans="3:4">
      <c r="C349" s="34"/>
      <c r="D349" s="34"/>
    </row>
  </sheetData>
  <protectedRanges>
    <protectedRange sqref="C34:D34 D12:D17 D19:D21" name="Диапазон1_1_1_1"/>
  </protectedRanges>
  <mergeCells count="5">
    <mergeCell ref="A3:D3"/>
    <mergeCell ref="C5:C7"/>
    <mergeCell ref="D5:D7"/>
    <mergeCell ref="A5:A7"/>
    <mergeCell ref="B5:B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alias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vat</dc:creator>
  <cp:lastModifiedBy>vat</cp:lastModifiedBy>
  <dcterms:created xsi:type="dcterms:W3CDTF">2014-06-24T06:02:50Z</dcterms:created>
  <dcterms:modified xsi:type="dcterms:W3CDTF">2014-06-24T06:09:11Z</dcterms:modified>
</cp:coreProperties>
</file>